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311\Desktop\RPW Październik\"/>
    </mc:Choice>
  </mc:AlternateContent>
  <bookViews>
    <workbookView xWindow="0" yWindow="60" windowWidth="15195" windowHeight="9210"/>
  </bookViews>
  <sheets>
    <sheet name="1" sheetId="1" r:id="rId1"/>
  </sheets>
  <definedNames>
    <definedName name="_xlnm.Print_Area" localSheetId="0">'1'!$A$1:$H$26</definedName>
  </definedNames>
  <calcPr calcId="152511"/>
</workbook>
</file>

<file path=xl/calcChain.xml><?xml version="1.0" encoding="utf-8"?>
<calcChain xmlns="http://schemas.openxmlformats.org/spreadsheetml/2006/main">
  <c r="E16" i="1" l="1"/>
  <c r="E20" i="1"/>
  <c r="E17" i="1"/>
  <c r="G19" i="1"/>
  <c r="G12" i="1"/>
  <c r="F11" i="1"/>
  <c r="F10" i="1" s="1"/>
  <c r="E11" i="1"/>
  <c r="G11" i="1" s="1"/>
  <c r="E10" i="1" l="1"/>
  <c r="G10" i="1" s="1"/>
  <c r="F23" i="1"/>
  <c r="F20" i="1"/>
  <c r="E7" i="1"/>
  <c r="E8" i="1"/>
  <c r="G9" i="1"/>
  <c r="F16" i="1" l="1"/>
  <c r="F14" i="1"/>
  <c r="F13" i="1" s="1"/>
  <c r="F8" i="1"/>
  <c r="G8" i="1" s="1"/>
  <c r="G15" i="1"/>
  <c r="F7" i="1" l="1"/>
  <c r="G18" i="1"/>
  <c r="F17" i="1"/>
  <c r="G16" i="1" l="1"/>
  <c r="G17" i="1"/>
  <c r="G22" i="1" l="1"/>
  <c r="E14" i="1" l="1"/>
  <c r="E13" i="1" s="1"/>
  <c r="E23" i="1" s="1"/>
  <c r="G13" i="1" l="1"/>
  <c r="G14" i="1"/>
  <c r="G7" i="1" l="1"/>
  <c r="G23" i="1" l="1"/>
  <c r="G20" i="1" l="1"/>
</calcChain>
</file>

<file path=xl/sharedStrings.xml><?xml version="1.0" encoding="utf-8"?>
<sst xmlns="http://schemas.openxmlformats.org/spreadsheetml/2006/main" count="35" uniqueCount="35">
  <si>
    <t>Dział</t>
  </si>
  <si>
    <t>Źródło dochodów</t>
  </si>
  <si>
    <t>Rozdział</t>
  </si>
  <si>
    <t>Zwiększenie</t>
  </si>
  <si>
    <t>Zmniejszenie</t>
  </si>
  <si>
    <t xml:space="preserve">             Dochody budżetu powiatu w 2015 roku - zmiana </t>
  </si>
  <si>
    <t>Plan po zmianie</t>
  </si>
  <si>
    <t>Plan przed zmianą</t>
  </si>
  <si>
    <t xml:space="preserve">Dochody  bieżące </t>
  </si>
  <si>
    <t>razem  dochody  bieżące</t>
  </si>
  <si>
    <t>ogółem  dochody</t>
  </si>
  <si>
    <t xml:space="preserve">Dochody  majątkowe </t>
  </si>
  <si>
    <t xml:space="preserve">ogółem  dochody  majątkowe </t>
  </si>
  <si>
    <t>3</t>
  </si>
  <si>
    <t>750</t>
  </si>
  <si>
    <t>Administracja publiczna</t>
  </si>
  <si>
    <t>75020</t>
  </si>
  <si>
    <t>Starostwa powiatowe</t>
  </si>
  <si>
    <t>Dotacja z Krajowego Funduszu Szkoleniowego na dofinansowanie kształcenia ustawicznego pracowników</t>
  </si>
  <si>
    <t>756</t>
  </si>
  <si>
    <t>Dochody od osób prawnych, od osób fizycznych i od innych jednostek nieposiadających osobowości prawnej oraz wydatki związane z ich poborem</t>
  </si>
  <si>
    <t>75618</t>
  </si>
  <si>
    <t>801</t>
  </si>
  <si>
    <t>Oświata i wychowanie</t>
  </si>
  <si>
    <t>80195</t>
  </si>
  <si>
    <t>Pozostała działalność</t>
  </si>
  <si>
    <t>Dotacja na realizację projektu "Kształcenie zawodowe zintegrowane z rynkiem pracy - program rozwojowy dla Technikum w ZS w Zielonce"</t>
  </si>
  <si>
    <t>Wpływy z innych opłat stanowiących dochody jednostek samorządu terytorialnego na podstawie ustaw</t>
  </si>
  <si>
    <t xml:space="preserve">Wpływy z innych lokalnych opłat pobieranych przez jst  na podstawie odrębnych ustaw - pas drogowy </t>
  </si>
  <si>
    <t>600</t>
  </si>
  <si>
    <t>Transport i łączność</t>
  </si>
  <si>
    <t>60004</t>
  </si>
  <si>
    <t>Lokalny transport zbiorowy</t>
  </si>
  <si>
    <t>Pomoc finansowa z gmin na zapewnienie transportu zbiorowego w zakresie przejazdów liniami kolejowymi</t>
  </si>
  <si>
    <t>Dotacja na realizację projektu pn. "Green, greener, the greenest, wind, water and world. 3GW" ("Zielony, zieleńszy, najzieleńszy, wiatr woda i świat")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</si>
</sst>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8"/>
      <name val="Arial CE"/>
      <charset val="238"/>
    </font>
    <font>
      <sz val="6"/>
      <name val="Arial CE"/>
      <charset val="238"/>
    </font>
    <font>
      <sz val="10"/>
      <color theme="1"/>
      <name val="Arial CE"/>
      <charset val="238"/>
    </font>
    <font>
      <b/>
      <sz val="12"/>
      <color theme="1"/>
      <name val="Arial CE"/>
      <charset val="238"/>
    </font>
    <font>
      <b/>
      <sz val="11"/>
      <color theme="1"/>
      <name val="Arial CE"/>
      <charset val="238"/>
    </font>
    <font>
      <sz val="11"/>
      <color theme="1"/>
      <name val="Arial CE"/>
      <charset val="238"/>
    </font>
    <font>
      <i/>
      <sz val="12"/>
      <color theme="1"/>
      <name val="Arial CE"/>
      <charset val="238"/>
    </font>
    <font>
      <b/>
      <i/>
      <sz val="12"/>
      <color theme="1"/>
      <name val="Arial CE"/>
      <charset val="238"/>
    </font>
    <font>
      <b/>
      <sz val="14"/>
      <color theme="1"/>
      <name val="Arial CE"/>
      <charset val="238"/>
    </font>
    <font>
      <b/>
      <i/>
      <sz val="14"/>
      <color theme="1"/>
      <name val="Arial CE"/>
      <charset val="238"/>
    </font>
    <font>
      <sz val="11"/>
      <name val="Arial CE"/>
      <charset val="238"/>
    </font>
    <font>
      <b/>
      <sz val="11"/>
      <color indexed="8"/>
      <name val="Arial CE"/>
      <charset val="238"/>
    </font>
    <font>
      <b/>
      <sz val="20"/>
      <name val="Arial CE"/>
      <family val="2"/>
      <charset val="238"/>
    </font>
    <font>
      <sz val="20"/>
      <name val="Arial CE"/>
      <family val="2"/>
      <charset val="238"/>
    </font>
    <font>
      <b/>
      <i/>
      <sz val="20"/>
      <color theme="1"/>
      <name val="Arial CE"/>
      <charset val="238"/>
    </font>
    <font>
      <b/>
      <sz val="20"/>
      <color theme="1"/>
      <name val="Arial CE"/>
      <charset val="238"/>
    </font>
    <font>
      <b/>
      <sz val="18"/>
      <color theme="1"/>
      <name val="Arial CE"/>
      <charset val="238"/>
    </font>
    <font>
      <b/>
      <sz val="24"/>
      <color theme="1"/>
      <name val="Arial CE"/>
      <family val="2"/>
      <charset val="238"/>
    </font>
    <font>
      <b/>
      <i/>
      <sz val="24"/>
      <color theme="1"/>
      <name val="Arial CE"/>
      <family val="2"/>
      <charset val="238"/>
    </font>
    <font>
      <i/>
      <sz val="24"/>
      <color theme="1"/>
      <name val="Arial CE"/>
      <family val="2"/>
      <charset val="238"/>
    </font>
    <font>
      <sz val="24"/>
      <color theme="1"/>
      <name val="Arial CE"/>
      <family val="2"/>
      <charset val="238"/>
    </font>
    <font>
      <sz val="24"/>
      <color theme="1"/>
      <name val="Arial CE"/>
      <charset val="238"/>
    </font>
    <font>
      <b/>
      <sz val="24"/>
      <color theme="1"/>
      <name val="Arial CE"/>
      <charset val="238"/>
    </font>
    <font>
      <b/>
      <sz val="36"/>
      <name val="Arial CE"/>
      <family val="2"/>
      <charset val="238"/>
    </font>
    <font>
      <sz val="36"/>
      <name val="Arial CE"/>
      <family val="2"/>
      <charset val="238"/>
    </font>
    <font>
      <b/>
      <sz val="26"/>
      <color theme="1"/>
      <name val="Arial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2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1" fillId="0" borderId="0" xfId="0" applyFont="1"/>
    <xf numFmtId="0" fontId="21" fillId="0" borderId="0" xfId="0" applyFont="1" applyAlignment="1">
      <alignment vertical="center"/>
    </xf>
    <xf numFmtId="3" fontId="23" fillId="0" borderId="0" xfId="0" applyNumberFormat="1" applyFont="1" applyBorder="1" applyAlignment="1">
      <alignment horizontal="center" vertical="center" wrapText="1"/>
    </xf>
    <xf numFmtId="0" fontId="29" fillId="0" borderId="0" xfId="0" applyFont="1"/>
    <xf numFmtId="0" fontId="21" fillId="0" borderId="0" xfId="0" applyFont="1" applyFill="1" applyAlignment="1">
      <alignment vertical="center"/>
    </xf>
    <xf numFmtId="49" fontId="30" fillId="0" borderId="0" xfId="0" applyNumberFormat="1" applyFont="1" applyBorder="1" applyAlignment="1">
      <alignment vertical="center" wrapText="1"/>
    </xf>
    <xf numFmtId="49" fontId="28" fillId="0" borderId="0" xfId="0" applyNumberFormat="1" applyFont="1" applyBorder="1" applyAlignment="1">
      <alignment horizontal="center" vertical="center" wrapText="1"/>
    </xf>
    <xf numFmtId="49" fontId="27" fillId="0" borderId="0" xfId="0" applyNumberFormat="1" applyFont="1" applyBorder="1" applyAlignment="1">
      <alignment horizontal="center" vertical="center" wrapText="1"/>
    </xf>
    <xf numFmtId="3" fontId="28" fillId="0" borderId="0" xfId="0" applyNumberFormat="1" applyFont="1" applyBorder="1" applyAlignment="1">
      <alignment horizontal="right" vertical="center"/>
    </xf>
    <xf numFmtId="49" fontId="22" fillId="0" borderId="0" xfId="0" applyNumberFormat="1" applyFont="1" applyBorder="1" applyAlignment="1">
      <alignment horizontal="center" vertical="center" wrapText="1"/>
    </xf>
    <xf numFmtId="49" fontId="26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 applyBorder="1" applyAlignment="1">
      <alignment horizontal="left" vertical="center" wrapText="1"/>
    </xf>
    <xf numFmtId="3" fontId="25" fillId="0" borderId="0" xfId="0" applyNumberFormat="1" applyFont="1" applyBorder="1" applyAlignment="1">
      <alignment vertical="center"/>
    </xf>
    <xf numFmtId="49" fontId="27" fillId="0" borderId="0" xfId="0" applyNumberFormat="1" applyFont="1" applyBorder="1" applyAlignment="1">
      <alignment horizontal="center" wrapText="1"/>
    </xf>
    <xf numFmtId="3" fontId="27" fillId="0" borderId="0" xfId="0" applyNumberFormat="1" applyFont="1" applyBorder="1" applyAlignment="1">
      <alignment horizontal="center" vertical="center" wrapText="1"/>
    </xf>
    <xf numFmtId="0" fontId="24" fillId="0" borderId="0" xfId="0" applyFont="1" applyBorder="1"/>
    <xf numFmtId="0" fontId="24" fillId="0" borderId="0" xfId="0" applyFont="1" applyFill="1" applyBorder="1" applyAlignment="1">
      <alignment vertical="center"/>
    </xf>
    <xf numFmtId="0" fontId="21" fillId="0" borderId="0" xfId="0" applyFont="1" applyFill="1" applyBorder="1"/>
    <xf numFmtId="0" fontId="21" fillId="0" borderId="0" xfId="0" applyFont="1" applyBorder="1"/>
    <xf numFmtId="0" fontId="32" fillId="0" borderId="0" xfId="0" applyFont="1"/>
    <xf numFmtId="0" fontId="31" fillId="0" borderId="0" xfId="0" applyFont="1" applyBorder="1" applyAlignment="1">
      <alignment horizontal="center"/>
    </xf>
    <xf numFmtId="0" fontId="32" fillId="0" borderId="0" xfId="0" applyFont="1" applyBorder="1" applyAlignment="1"/>
    <xf numFmtId="49" fontId="34" fillId="0" borderId="0" xfId="0" applyNumberFormat="1" applyFont="1" applyBorder="1" applyAlignment="1">
      <alignment horizontal="center" vertical="center" wrapText="1"/>
    </xf>
    <xf numFmtId="49" fontId="33" fillId="0" borderId="0" xfId="0" applyNumberFormat="1" applyFont="1" applyBorder="1" applyAlignment="1">
      <alignment horizontal="center" vertical="center" wrapText="1"/>
    </xf>
    <xf numFmtId="49" fontId="33" fillId="0" borderId="0" xfId="0" applyNumberFormat="1" applyFont="1" applyBorder="1" applyAlignment="1">
      <alignment horizontal="right" vertical="center" wrapText="1"/>
    </xf>
    <xf numFmtId="3" fontId="33" fillId="24" borderId="0" xfId="0" applyNumberFormat="1" applyFont="1" applyFill="1" applyBorder="1" applyAlignment="1">
      <alignment horizontal="center" vertical="center" wrapText="1"/>
    </xf>
    <xf numFmtId="3" fontId="33" fillId="0" borderId="0" xfId="0" applyNumberFormat="1" applyFont="1" applyBorder="1" applyAlignment="1">
      <alignment vertical="center"/>
    </xf>
    <xf numFmtId="3" fontId="34" fillId="0" borderId="0" xfId="0" applyNumberFormat="1" applyFont="1" applyBorder="1" applyAlignment="1">
      <alignment horizontal="center" vertical="center" wrapText="1"/>
    </xf>
    <xf numFmtId="49" fontId="36" fillId="24" borderId="11" xfId="0" applyNumberFormat="1" applyFont="1" applyFill="1" applyBorder="1" applyAlignment="1">
      <alignment horizontal="center" vertical="center" wrapText="1"/>
    </xf>
    <xf numFmtId="49" fontId="36" fillId="24" borderId="12" xfId="0" applyNumberFormat="1" applyFont="1" applyFill="1" applyBorder="1" applyAlignment="1">
      <alignment horizontal="center" vertical="center" wrapText="1"/>
    </xf>
    <xf numFmtId="4" fontId="36" fillId="24" borderId="11" xfId="0" applyNumberFormat="1" applyFont="1" applyFill="1" applyBorder="1" applyAlignment="1">
      <alignment horizontal="center" vertical="center" wrapText="1"/>
    </xf>
    <xf numFmtId="49" fontId="37" fillId="24" borderId="12" xfId="0" applyNumberFormat="1" applyFont="1" applyFill="1" applyBorder="1" applyAlignment="1">
      <alignment horizontal="center" vertical="center" wrapText="1"/>
    </xf>
    <xf numFmtId="49" fontId="38" fillId="24" borderId="11" xfId="0" applyNumberFormat="1" applyFont="1" applyFill="1" applyBorder="1" applyAlignment="1">
      <alignment horizontal="left" vertical="center" wrapText="1"/>
    </xf>
    <xf numFmtId="4" fontId="38" fillId="24" borderId="11" xfId="0" applyNumberFormat="1" applyFont="1" applyFill="1" applyBorder="1" applyAlignment="1">
      <alignment vertical="center"/>
    </xf>
    <xf numFmtId="49" fontId="36" fillId="0" borderId="11" xfId="0" applyNumberFormat="1" applyFont="1" applyBorder="1" applyAlignment="1">
      <alignment horizontal="center" vertical="center" wrapText="1"/>
    </xf>
    <xf numFmtId="49" fontId="37" fillId="0" borderId="11" xfId="0" applyNumberFormat="1" applyFont="1" applyBorder="1" applyAlignment="1">
      <alignment horizontal="center" vertical="center" wrapText="1"/>
    </xf>
    <xf numFmtId="49" fontId="37" fillId="0" borderId="11" xfId="0" applyNumberFormat="1" applyFont="1" applyBorder="1" applyAlignment="1">
      <alignment horizontal="left" vertical="center" wrapText="1"/>
    </xf>
    <xf numFmtId="49" fontId="39" fillId="0" borderId="11" xfId="0" applyNumberFormat="1" applyFont="1" applyBorder="1" applyAlignment="1">
      <alignment horizontal="center" vertical="center" wrapText="1"/>
    </xf>
    <xf numFmtId="49" fontId="38" fillId="0" borderId="12" xfId="0" applyNumberFormat="1" applyFont="1" applyBorder="1" applyAlignment="1">
      <alignment horizontal="center" vertical="center" wrapText="1"/>
    </xf>
    <xf numFmtId="49" fontId="37" fillId="0" borderId="11" xfId="0" applyNumberFormat="1" applyFont="1" applyBorder="1" applyAlignment="1">
      <alignment horizontal="right" vertical="center" wrapText="1"/>
    </xf>
    <xf numFmtId="49" fontId="37" fillId="0" borderId="12" xfId="0" applyNumberFormat="1" applyFont="1" applyBorder="1" applyAlignment="1">
      <alignment horizontal="center" vertical="center" wrapText="1"/>
    </xf>
    <xf numFmtId="4" fontId="37" fillId="24" borderId="11" xfId="0" applyNumberFormat="1" applyFont="1" applyFill="1" applyBorder="1" applyAlignment="1">
      <alignment horizontal="center" vertical="center" wrapText="1"/>
    </xf>
    <xf numFmtId="4" fontId="36" fillId="24" borderId="18" xfId="0" applyNumberFormat="1" applyFont="1" applyFill="1" applyBorder="1" applyAlignment="1">
      <alignment horizontal="center" vertical="center" wrapText="1"/>
    </xf>
    <xf numFmtId="4" fontId="41" fillId="24" borderId="11" xfId="0" applyNumberFormat="1" applyFont="1" applyFill="1" applyBorder="1" applyAlignment="1">
      <alignment horizontal="center" vertical="center" wrapText="1"/>
    </xf>
    <xf numFmtId="49" fontId="40" fillId="24" borderId="12" xfId="0" applyNumberFormat="1" applyFont="1" applyFill="1" applyBorder="1" applyAlignment="1">
      <alignment horizontal="left" vertical="center" wrapText="1"/>
    </xf>
    <xf numFmtId="49" fontId="40" fillId="24" borderId="11" xfId="0" applyNumberFormat="1" applyFont="1" applyFill="1" applyBorder="1" applyAlignment="1">
      <alignment horizontal="left" vertical="center" wrapText="1"/>
    </xf>
    <xf numFmtId="4" fontId="40" fillId="24" borderId="11" xfId="0" applyNumberFormat="1" applyFont="1" applyFill="1" applyBorder="1" applyAlignment="1">
      <alignment vertical="center"/>
    </xf>
    <xf numFmtId="4" fontId="38" fillId="24" borderId="11" xfId="0" applyNumberFormat="1" applyFont="1" applyFill="1" applyBorder="1" applyAlignment="1">
      <alignment vertical="center" wrapText="1"/>
    </xf>
    <xf numFmtId="4" fontId="39" fillId="24" borderId="11" xfId="0" applyNumberFormat="1" applyFont="1" applyFill="1" applyBorder="1" applyAlignment="1">
      <alignment vertical="center" wrapText="1"/>
    </xf>
    <xf numFmtId="4" fontId="40" fillId="24" borderId="11" xfId="0" applyNumberFormat="1" applyFont="1" applyFill="1" applyBorder="1" applyAlignment="1">
      <alignment vertical="center" wrapText="1"/>
    </xf>
    <xf numFmtId="4" fontId="37" fillId="24" borderId="11" xfId="0" applyNumberFormat="1" applyFont="1" applyFill="1" applyBorder="1" applyAlignment="1">
      <alignment horizontal="center" vertical="center"/>
    </xf>
    <xf numFmtId="4" fontId="37" fillId="0" borderId="11" xfId="0" applyNumberFormat="1" applyFont="1" applyBorder="1" applyAlignment="1">
      <alignment horizontal="center" vertical="center"/>
    </xf>
    <xf numFmtId="49" fontId="37" fillId="24" borderId="11" xfId="0" applyNumberFormat="1" applyFont="1" applyFill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center" vertical="center"/>
    </xf>
    <xf numFmtId="0" fontId="36" fillId="24" borderId="15" xfId="0" applyFont="1" applyFill="1" applyBorder="1" applyAlignment="1">
      <alignment horizontal="center" vertical="center"/>
    </xf>
    <xf numFmtId="0" fontId="36" fillId="24" borderId="10" xfId="0" applyFont="1" applyFill="1" applyBorder="1" applyAlignment="1">
      <alignment horizontal="center" vertical="center" wrapText="1"/>
    </xf>
    <xf numFmtId="0" fontId="36" fillId="24" borderId="15" xfId="0" applyFont="1" applyFill="1" applyBorder="1" applyAlignment="1">
      <alignment horizontal="center" vertical="center" wrapText="1"/>
    </xf>
    <xf numFmtId="49" fontId="44" fillId="0" borderId="0" xfId="0" applyNumberFormat="1" applyFont="1" applyBorder="1" applyAlignment="1">
      <alignment horizontal="center" vertical="center" wrapText="1"/>
    </xf>
    <xf numFmtId="0" fontId="21" fillId="0" borderId="0" xfId="0" applyFont="1" applyFill="1" applyAlignment="1">
      <alignment vertical="center"/>
    </xf>
    <xf numFmtId="0" fontId="42" fillId="0" borderId="0" xfId="0" applyFont="1" applyBorder="1" applyAlignment="1">
      <alignment horizontal="center"/>
    </xf>
    <xf numFmtId="0" fontId="43" fillId="0" borderId="0" xfId="0" applyFont="1" applyBorder="1" applyAlignment="1"/>
    <xf numFmtId="0" fontId="24" fillId="0" borderId="0" xfId="0" applyFont="1" applyFill="1" applyBorder="1" applyAlignment="1">
      <alignment vertical="center"/>
    </xf>
    <xf numFmtId="49" fontId="30" fillId="0" borderId="0" xfId="0" applyNumberFormat="1" applyFont="1" applyBorder="1" applyAlignment="1">
      <alignment vertical="center" wrapText="1"/>
    </xf>
    <xf numFmtId="49" fontId="37" fillId="0" borderId="13" xfId="0" applyNumberFormat="1" applyFont="1" applyBorder="1" applyAlignment="1">
      <alignment horizontal="center" vertical="center" wrapText="1"/>
    </xf>
    <xf numFmtId="49" fontId="37" fillId="0" borderId="14" xfId="0" applyNumberFormat="1" applyFont="1" applyBorder="1" applyAlignment="1">
      <alignment horizontal="center" vertical="center" wrapText="1"/>
    </xf>
    <xf numFmtId="49" fontId="37" fillId="0" borderId="12" xfId="0" applyNumberFormat="1" applyFont="1" applyBorder="1" applyAlignment="1">
      <alignment horizontal="center" vertical="center" wrapText="1"/>
    </xf>
    <xf numFmtId="49" fontId="35" fillId="0" borderId="0" xfId="0" applyNumberFormat="1" applyFont="1" applyBorder="1" applyAlignment="1">
      <alignment horizontal="center" vertical="center" wrapText="1"/>
    </xf>
    <xf numFmtId="0" fontId="36" fillId="24" borderId="16" xfId="0" applyFont="1" applyFill="1" applyBorder="1" applyAlignment="1">
      <alignment horizontal="center" vertical="center" wrapText="1"/>
    </xf>
    <xf numFmtId="0" fontId="36" fillId="24" borderId="17" xfId="0" applyFont="1" applyFill="1" applyBorder="1" applyAlignment="1">
      <alignment horizontal="center" vertical="center" wrapText="1"/>
    </xf>
    <xf numFmtId="49" fontId="36" fillId="0" borderId="13" xfId="0" applyNumberFormat="1" applyFont="1" applyBorder="1" applyAlignment="1">
      <alignment horizontal="center" vertical="center" wrapText="1"/>
    </xf>
    <xf numFmtId="49" fontId="36" fillId="0" borderId="14" xfId="0" applyNumberFormat="1" applyFont="1" applyBorder="1" applyAlignment="1">
      <alignment horizontal="center" vertical="center" wrapText="1"/>
    </xf>
    <xf numFmtId="49" fontId="36" fillId="0" borderId="12" xfId="0" applyNumberFormat="1" applyFont="1" applyBorder="1" applyAlignment="1">
      <alignment horizontal="center" vertical="center" wrapText="1"/>
    </xf>
  </cellXfs>
  <cellStyles count="4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view="pageBreakPreview" zoomScale="46" zoomScaleNormal="51" zoomScaleSheetLayoutView="46" workbookViewId="0">
      <selection activeCell="C19" sqref="C19"/>
    </sheetView>
  </sheetViews>
  <sheetFormatPr defaultRowHeight="12.75"/>
  <cols>
    <col min="1" max="1" width="25.85546875" customWidth="1"/>
    <col min="2" max="2" width="28.28515625" customWidth="1"/>
    <col min="3" max="3" width="186.28515625" customWidth="1"/>
    <col min="4" max="4" width="47.5703125" customWidth="1"/>
    <col min="5" max="5" width="32.7109375" customWidth="1"/>
    <col min="6" max="6" width="32.28515625" customWidth="1"/>
    <col min="7" max="7" width="33.7109375" customWidth="1"/>
  </cols>
  <sheetData>
    <row r="1" spans="1:8" ht="37.5" customHeight="1">
      <c r="A1" s="63" t="s">
        <v>5</v>
      </c>
      <c r="B1" s="63"/>
      <c r="C1" s="64"/>
      <c r="D1" s="64"/>
      <c r="E1" s="64"/>
      <c r="F1" s="23"/>
      <c r="G1" s="23"/>
    </row>
    <row r="2" spans="1:8" ht="24" customHeight="1">
      <c r="A2" s="24"/>
      <c r="B2" s="24"/>
      <c r="C2" s="25"/>
      <c r="D2" s="25"/>
      <c r="E2" s="25"/>
      <c r="F2" s="23"/>
      <c r="G2" s="23"/>
    </row>
    <row r="3" spans="1:8" ht="22.5" customHeight="1">
      <c r="A3" s="24"/>
      <c r="B3" s="24"/>
      <c r="C3" s="25"/>
      <c r="D3" s="25"/>
      <c r="E3" s="25"/>
      <c r="F3" s="23"/>
      <c r="G3" s="23"/>
    </row>
    <row r="4" spans="1:8" s="1" customFormat="1" ht="21" customHeight="1">
      <c r="A4" s="57" t="s">
        <v>0</v>
      </c>
      <c r="B4" s="57" t="s">
        <v>2</v>
      </c>
      <c r="C4" s="57" t="s">
        <v>1</v>
      </c>
      <c r="D4" s="57" t="s">
        <v>7</v>
      </c>
      <c r="E4" s="59" t="s">
        <v>3</v>
      </c>
      <c r="F4" s="71" t="s">
        <v>4</v>
      </c>
      <c r="G4" s="59" t="s">
        <v>6</v>
      </c>
    </row>
    <row r="5" spans="1:8" s="2" customFormat="1" ht="63.75" customHeight="1">
      <c r="A5" s="58"/>
      <c r="B5" s="58"/>
      <c r="C5" s="58"/>
      <c r="D5" s="58"/>
      <c r="E5" s="60"/>
      <c r="F5" s="72"/>
      <c r="G5" s="60"/>
    </row>
    <row r="6" spans="1:8" ht="63.75" customHeight="1">
      <c r="A6" s="73" t="s">
        <v>8</v>
      </c>
      <c r="B6" s="74"/>
      <c r="C6" s="74"/>
      <c r="D6" s="74"/>
      <c r="E6" s="74"/>
      <c r="F6" s="74"/>
      <c r="G6" s="75"/>
    </row>
    <row r="7" spans="1:8" ht="63.75" customHeight="1">
      <c r="A7" s="32" t="s">
        <v>29</v>
      </c>
      <c r="B7" s="33"/>
      <c r="C7" s="32" t="s">
        <v>30</v>
      </c>
      <c r="D7" s="34">
        <v>78955</v>
      </c>
      <c r="E7" s="34">
        <f>SUM(E8)</f>
        <v>244837</v>
      </c>
      <c r="F7" s="34">
        <f>SUM(F8)</f>
        <v>0</v>
      </c>
      <c r="G7" s="47">
        <f t="shared" ref="G7:G20" si="0">SUM(D7:F7)</f>
        <v>323792</v>
      </c>
    </row>
    <row r="8" spans="1:8" ht="63.75" customHeight="1">
      <c r="A8" s="32"/>
      <c r="B8" s="33" t="s">
        <v>31</v>
      </c>
      <c r="C8" s="33" t="s">
        <v>32</v>
      </c>
      <c r="D8" s="34">
        <v>0</v>
      </c>
      <c r="E8" s="34">
        <f>SUM(E9)</f>
        <v>244837</v>
      </c>
      <c r="F8" s="34">
        <f>SUM(F9)</f>
        <v>0</v>
      </c>
      <c r="G8" s="47">
        <f t="shared" si="0"/>
        <v>244837</v>
      </c>
    </row>
    <row r="9" spans="1:8" ht="63.75" customHeight="1">
      <c r="A9" s="32"/>
      <c r="B9" s="33"/>
      <c r="C9" s="48" t="s">
        <v>33</v>
      </c>
      <c r="D9" s="53">
        <v>0</v>
      </c>
      <c r="E9" s="53">
        <v>244837</v>
      </c>
      <c r="F9" s="53">
        <v>0</v>
      </c>
      <c r="G9" s="53">
        <f t="shared" si="0"/>
        <v>244837</v>
      </c>
    </row>
    <row r="10" spans="1:8" ht="63.75" customHeight="1">
      <c r="A10" s="32" t="s">
        <v>14</v>
      </c>
      <c r="B10" s="33"/>
      <c r="C10" s="32" t="s">
        <v>15</v>
      </c>
      <c r="D10" s="34">
        <v>560089</v>
      </c>
      <c r="E10" s="34">
        <f>SUM(E11)</f>
        <v>12016</v>
      </c>
      <c r="F10" s="34">
        <f>SUM(F11)</f>
        <v>0</v>
      </c>
      <c r="G10" s="47">
        <f t="shared" ref="G10:G12" si="1">SUM(D10:F10)</f>
        <v>572105</v>
      </c>
    </row>
    <row r="11" spans="1:8" ht="63.75" customHeight="1">
      <c r="A11" s="32"/>
      <c r="B11" s="33" t="s">
        <v>16</v>
      </c>
      <c r="C11" s="33" t="s">
        <v>17</v>
      </c>
      <c r="D11" s="34">
        <v>130860</v>
      </c>
      <c r="E11" s="34">
        <f>SUM(E12)</f>
        <v>12016</v>
      </c>
      <c r="F11" s="34">
        <f>SUM(F12)</f>
        <v>0</v>
      </c>
      <c r="G11" s="47">
        <f t="shared" si="1"/>
        <v>142876</v>
      </c>
    </row>
    <row r="12" spans="1:8" ht="63.75" customHeight="1">
      <c r="A12" s="32"/>
      <c r="B12" s="33"/>
      <c r="C12" s="48" t="s">
        <v>18</v>
      </c>
      <c r="D12" s="53">
        <v>10760</v>
      </c>
      <c r="E12" s="53">
        <v>12016</v>
      </c>
      <c r="F12" s="53">
        <v>0</v>
      </c>
      <c r="G12" s="53">
        <f t="shared" si="1"/>
        <v>22776</v>
      </c>
    </row>
    <row r="13" spans="1:8" ht="63.75" customHeight="1">
      <c r="A13" s="32" t="s">
        <v>19</v>
      </c>
      <c r="B13" s="33"/>
      <c r="C13" s="32" t="s">
        <v>20</v>
      </c>
      <c r="D13" s="34">
        <v>65728701</v>
      </c>
      <c r="E13" s="34">
        <f>SUM(E14)</f>
        <v>48570</v>
      </c>
      <c r="F13" s="34">
        <f>SUM(F14)</f>
        <v>0</v>
      </c>
      <c r="G13" s="47">
        <f t="shared" si="0"/>
        <v>65777271</v>
      </c>
      <c r="H13" s="46"/>
    </row>
    <row r="14" spans="1:8" ht="63.75" customHeight="1">
      <c r="A14" s="32"/>
      <c r="B14" s="35" t="s">
        <v>21</v>
      </c>
      <c r="C14" s="32" t="s">
        <v>27</v>
      </c>
      <c r="D14" s="34">
        <v>5985000</v>
      </c>
      <c r="E14" s="34">
        <f>SUM(E15)</f>
        <v>48570</v>
      </c>
      <c r="F14" s="34">
        <f>SUM(F15)</f>
        <v>0</v>
      </c>
      <c r="G14" s="47">
        <f t="shared" si="0"/>
        <v>6033570</v>
      </c>
    </row>
    <row r="15" spans="1:8" ht="63.75" customHeight="1">
      <c r="A15" s="32"/>
      <c r="B15" s="35"/>
      <c r="C15" s="49" t="s">
        <v>28</v>
      </c>
      <c r="D15" s="53">
        <v>440000</v>
      </c>
      <c r="E15" s="50">
        <v>48570</v>
      </c>
      <c r="F15" s="50">
        <v>0</v>
      </c>
      <c r="G15" s="53">
        <f t="shared" si="0"/>
        <v>488570</v>
      </c>
    </row>
    <row r="16" spans="1:8" ht="63.75" customHeight="1">
      <c r="A16" s="32" t="s">
        <v>22</v>
      </c>
      <c r="B16" s="33"/>
      <c r="C16" s="32" t="s">
        <v>23</v>
      </c>
      <c r="D16" s="34">
        <v>1303715</v>
      </c>
      <c r="E16" s="34">
        <f>SUM(E17)</f>
        <v>23236</v>
      </c>
      <c r="F16" s="34">
        <f>SUM(F18)</f>
        <v>0</v>
      </c>
      <c r="G16" s="34">
        <f t="shared" ref="G16:G19" si="2">SUM(D16:F16)</f>
        <v>1326951</v>
      </c>
    </row>
    <row r="17" spans="1:8" ht="63.75" customHeight="1">
      <c r="A17" s="32"/>
      <c r="B17" s="35" t="s">
        <v>24</v>
      </c>
      <c r="C17" s="56" t="s">
        <v>25</v>
      </c>
      <c r="D17" s="34">
        <v>1024385</v>
      </c>
      <c r="E17" s="34">
        <f>SUM(E18:E19)</f>
        <v>23236</v>
      </c>
      <c r="F17" s="34">
        <f>SUM(F18)</f>
        <v>0</v>
      </c>
      <c r="G17" s="34">
        <f t="shared" si="2"/>
        <v>1047621</v>
      </c>
    </row>
    <row r="18" spans="1:8" ht="63.75" customHeight="1">
      <c r="A18" s="32"/>
      <c r="B18" s="35"/>
      <c r="C18" s="36" t="s">
        <v>26</v>
      </c>
      <c r="D18" s="51">
        <v>47881</v>
      </c>
      <c r="E18" s="37">
        <v>6677</v>
      </c>
      <c r="F18" s="37">
        <v>0</v>
      </c>
      <c r="G18" s="52">
        <f t="shared" si="2"/>
        <v>54558</v>
      </c>
    </row>
    <row r="19" spans="1:8" ht="63.75" customHeight="1">
      <c r="A19" s="32"/>
      <c r="B19" s="35"/>
      <c r="C19" s="36" t="s">
        <v>34</v>
      </c>
      <c r="D19" s="51">
        <v>0</v>
      </c>
      <c r="E19" s="37">
        <v>16559</v>
      </c>
      <c r="F19" s="37">
        <v>0</v>
      </c>
      <c r="G19" s="52">
        <f t="shared" si="2"/>
        <v>16559</v>
      </c>
    </row>
    <row r="20" spans="1:8" ht="63.75" customHeight="1">
      <c r="A20" s="38"/>
      <c r="B20" s="39"/>
      <c r="C20" s="40" t="s">
        <v>9</v>
      </c>
      <c r="D20" s="54">
        <v>157116006</v>
      </c>
      <c r="E20" s="55">
        <f>SUM(E7+E10+E13+E16)</f>
        <v>328659</v>
      </c>
      <c r="F20" s="55">
        <f>SUM(F7+F13+F16)</f>
        <v>0</v>
      </c>
      <c r="G20" s="45">
        <f t="shared" si="0"/>
        <v>157444665</v>
      </c>
    </row>
    <row r="21" spans="1:8" ht="68.25" customHeight="1">
      <c r="A21" s="67" t="s">
        <v>11</v>
      </c>
      <c r="B21" s="68"/>
      <c r="C21" s="68"/>
      <c r="D21" s="68"/>
      <c r="E21" s="68"/>
      <c r="F21" s="68"/>
      <c r="G21" s="69"/>
    </row>
    <row r="22" spans="1:8" ht="68.25" customHeight="1">
      <c r="A22" s="41"/>
      <c r="B22" s="42"/>
      <c r="C22" s="43" t="s">
        <v>12</v>
      </c>
      <c r="D22" s="54">
        <v>4085470</v>
      </c>
      <c r="E22" s="54">
        <v>0</v>
      </c>
      <c r="F22" s="54">
        <v>0</v>
      </c>
      <c r="G22" s="45">
        <f t="shared" ref="G22:G23" si="3">SUM(D22:F22)</f>
        <v>4085470</v>
      </c>
    </row>
    <row r="23" spans="1:8" ht="68.25" customHeight="1">
      <c r="A23" s="38"/>
      <c r="B23" s="44"/>
      <c r="C23" s="43" t="s">
        <v>10</v>
      </c>
      <c r="D23" s="45">
        <v>161201476</v>
      </c>
      <c r="E23" s="55">
        <f>SUM(E20+E22)</f>
        <v>328659</v>
      </c>
      <c r="F23" s="55">
        <f>SUM(F20+F22)</f>
        <v>0</v>
      </c>
      <c r="G23" s="45">
        <f t="shared" si="3"/>
        <v>161530135</v>
      </c>
    </row>
    <row r="24" spans="1:8" ht="96" customHeight="1">
      <c r="A24" s="26"/>
      <c r="B24" s="27"/>
      <c r="C24" s="28"/>
      <c r="D24" s="29"/>
      <c r="E24" s="30"/>
      <c r="F24" s="30"/>
      <c r="G24" s="31"/>
    </row>
    <row r="25" spans="1:8" ht="111" customHeight="1">
      <c r="A25" s="26"/>
      <c r="B25" s="27"/>
      <c r="C25" s="28"/>
      <c r="D25" s="29"/>
      <c r="E25" s="30"/>
      <c r="F25" s="30"/>
      <c r="G25" s="31"/>
    </row>
    <row r="26" spans="1:8" ht="36.75" customHeight="1">
      <c r="A26" s="61" t="s">
        <v>13</v>
      </c>
      <c r="B26" s="61"/>
      <c r="C26" s="61"/>
      <c r="D26" s="61"/>
      <c r="E26" s="61"/>
      <c r="F26" s="61"/>
      <c r="G26" s="61"/>
      <c r="H26" s="61"/>
    </row>
    <row r="27" spans="1:8" ht="32.25" customHeight="1">
      <c r="A27" s="11"/>
      <c r="B27" s="10"/>
      <c r="C27" s="10"/>
      <c r="D27" s="10"/>
      <c r="E27" s="12"/>
      <c r="F27" s="12"/>
      <c r="G27" s="12"/>
    </row>
    <row r="28" spans="1:8" ht="45.75" customHeight="1">
      <c r="A28" s="70"/>
      <c r="B28" s="70"/>
      <c r="C28" s="70"/>
      <c r="D28" s="70"/>
      <c r="E28" s="70"/>
      <c r="F28" s="70"/>
      <c r="G28" s="70"/>
    </row>
    <row r="29" spans="1:8" ht="59.25" customHeight="1">
      <c r="A29" s="13"/>
      <c r="B29" s="14"/>
      <c r="C29" s="15"/>
      <c r="D29" s="15"/>
      <c r="E29" s="16"/>
      <c r="F29" s="16"/>
      <c r="G29" s="16"/>
    </row>
    <row r="30" spans="1:8" ht="30" customHeight="1">
      <c r="A30" s="17"/>
      <c r="B30" s="17"/>
      <c r="C30" s="11"/>
      <c r="D30" s="11"/>
      <c r="E30" s="18"/>
      <c r="F30" s="18"/>
      <c r="G30" s="18"/>
    </row>
    <row r="31" spans="1:8" s="7" customFormat="1" ht="21" customHeight="1">
      <c r="A31" s="66"/>
      <c r="B31" s="66"/>
      <c r="C31" s="66"/>
      <c r="D31" s="9"/>
      <c r="E31" s="6"/>
      <c r="F31" s="6"/>
      <c r="G31" s="19"/>
    </row>
    <row r="32" spans="1:8" s="7" customFormat="1" ht="21" customHeight="1">
      <c r="A32" s="66"/>
      <c r="B32" s="66"/>
      <c r="C32" s="66"/>
      <c r="D32" s="9"/>
      <c r="E32" s="6"/>
      <c r="F32" s="6"/>
      <c r="G32" s="19"/>
    </row>
    <row r="33" spans="1:7" ht="21" customHeight="1">
      <c r="A33" s="65"/>
      <c r="B33" s="65"/>
      <c r="C33" s="65"/>
      <c r="D33" s="20"/>
      <c r="E33" s="21"/>
      <c r="F33" s="21"/>
      <c r="G33" s="22"/>
    </row>
    <row r="34" spans="1:7" ht="21" customHeight="1">
      <c r="A34" s="62"/>
      <c r="B34" s="62"/>
      <c r="C34" s="62"/>
      <c r="D34" s="8"/>
      <c r="E34" s="4"/>
      <c r="F34" s="4"/>
      <c r="G34" s="4"/>
    </row>
    <row r="35" spans="1:7">
      <c r="A35" s="4"/>
      <c r="B35" s="4"/>
      <c r="C35" s="5"/>
      <c r="D35" s="5"/>
      <c r="E35" s="4"/>
      <c r="F35" s="4"/>
      <c r="G35" s="4"/>
    </row>
    <row r="36" spans="1:7">
      <c r="C36" s="3"/>
      <c r="D36" s="3"/>
    </row>
    <row r="37" spans="1:7">
      <c r="C37" s="3"/>
      <c r="D37" s="3"/>
    </row>
    <row r="38" spans="1:7">
      <c r="C38" s="3"/>
      <c r="D38" s="3"/>
    </row>
    <row r="39" spans="1:7">
      <c r="C39" s="3"/>
      <c r="D39" s="3"/>
    </row>
    <row r="40" spans="1:7">
      <c r="C40" s="3"/>
      <c r="D40" s="3"/>
    </row>
    <row r="41" spans="1:7">
      <c r="C41" s="3"/>
      <c r="D41" s="3"/>
    </row>
    <row r="42" spans="1:7">
      <c r="C42" s="3"/>
      <c r="D42" s="3"/>
    </row>
    <row r="43" spans="1:7">
      <c r="C43" s="3"/>
      <c r="D43" s="3"/>
    </row>
    <row r="44" spans="1:7">
      <c r="C44" s="3"/>
      <c r="D44" s="3"/>
    </row>
    <row r="45" spans="1:7">
      <c r="C45" s="3"/>
      <c r="D45" s="3"/>
    </row>
    <row r="46" spans="1:7">
      <c r="C46" s="3"/>
      <c r="D46" s="3"/>
    </row>
    <row r="47" spans="1:7">
      <c r="C47" s="3"/>
      <c r="D47" s="3"/>
    </row>
    <row r="48" spans="1:7">
      <c r="C48" s="3"/>
      <c r="D48" s="3"/>
    </row>
    <row r="49" spans="3:4">
      <c r="C49" s="3"/>
      <c r="D49" s="3"/>
    </row>
    <row r="50" spans="3:4">
      <c r="C50" s="3"/>
      <c r="D50" s="3"/>
    </row>
    <row r="51" spans="3:4">
      <c r="C51" s="3"/>
      <c r="D51" s="3"/>
    </row>
  </sheetData>
  <mergeCells count="16">
    <mergeCell ref="C4:C5"/>
    <mergeCell ref="G4:G5"/>
    <mergeCell ref="A26:H26"/>
    <mergeCell ref="A34:C34"/>
    <mergeCell ref="A1:E1"/>
    <mergeCell ref="A33:C33"/>
    <mergeCell ref="A4:A5"/>
    <mergeCell ref="B4:B5"/>
    <mergeCell ref="A31:C31"/>
    <mergeCell ref="A32:C32"/>
    <mergeCell ref="E4:E5"/>
    <mergeCell ref="A21:G21"/>
    <mergeCell ref="A28:G28"/>
    <mergeCell ref="F4:F5"/>
    <mergeCell ref="D4:D5"/>
    <mergeCell ref="A6:G6"/>
  </mergeCells>
  <phoneticPr fontId="19" type="noConversion"/>
  <printOptions horizontalCentered="1"/>
  <pageMargins left="0.55118110236220474" right="0.55118110236220474" top="0.78740157480314965" bottom="0" header="0.51181102362204722" footer="0.51181102362204722"/>
  <pageSetup paperSize="9" scale="29" orientation="landscape" horizontalDpi="4294967295" verticalDpi="300" r:id="rId1"/>
  <headerFooter alignWithMargins="0">
    <oddHeader xml:space="preserve">&amp;R&amp;20Tabela Nr 1 
do Uchwały Rady Powiatu Wołomińskiego Nr XII-136/2015 
   z dnia   22  października   2015 r. </oddHeader>
  </headerFooter>
  <rowBreaks count="1" manualBreakCount="1">
    <brk id="2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1</vt:lpstr>
      <vt:lpstr>'1'!Obszar_wydruku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f05</dc:creator>
  <cp:lastModifiedBy>A0311</cp:lastModifiedBy>
  <cp:lastPrinted>2015-10-27T07:11:18Z</cp:lastPrinted>
  <dcterms:created xsi:type="dcterms:W3CDTF">2008-11-04T11:49:28Z</dcterms:created>
  <dcterms:modified xsi:type="dcterms:W3CDTF">2015-10-27T07:12:01Z</dcterms:modified>
</cp:coreProperties>
</file>